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3272" windowHeight="107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<sst xmlns="http://schemas.openxmlformats.org/spreadsheetml/2006/main" count="56" uniqueCount="45">
  <si>
    <t>L.p.</t>
  </si>
  <si>
    <t>Elementy budynku</t>
  </si>
  <si>
    <t>1.</t>
  </si>
  <si>
    <r>
      <t xml:space="preserve">Budynek w stanie surowym zamkniętym, </t>
    </r>
    <r>
      <rPr>
        <sz val="10"/>
        <rFont val="Arial"/>
        <family val="2"/>
      </rPr>
      <t>w tym:</t>
    </r>
  </si>
  <si>
    <t>prace ziemne</t>
  </si>
  <si>
    <t>stan zerowy</t>
  </si>
  <si>
    <t>ściany konstrukcyjne i działowe, schody, stropy</t>
  </si>
  <si>
    <t>dach (więźba dachowa, pokrycie i odwodnienie)</t>
  </si>
  <si>
    <t>okna i drzwi zewnętrzne</t>
  </si>
  <si>
    <t>2.</t>
  </si>
  <si>
    <r>
      <t xml:space="preserve">Wykończenie, </t>
    </r>
    <r>
      <rPr>
        <sz val="10"/>
        <rFont val="Arial"/>
        <family val="2"/>
      </rPr>
      <t>w tym:</t>
    </r>
  </si>
  <si>
    <t>tynki wewnętrzne i okładziny na ścianach</t>
  </si>
  <si>
    <t>posadzki</t>
  </si>
  <si>
    <t>drzwi wewnętrzne</t>
  </si>
  <si>
    <t xml:space="preserve">elewacje zewnętrzne </t>
  </si>
  <si>
    <t>elementy małej architektury</t>
  </si>
  <si>
    <t>3.</t>
  </si>
  <si>
    <r>
      <t>Instalacje</t>
    </r>
    <r>
      <rPr>
        <sz val="10"/>
        <rFont val="Arial"/>
        <family val="2"/>
      </rPr>
      <t xml:space="preserve"> (bez przyłączy), w tym:</t>
    </r>
  </si>
  <si>
    <t>instalacje wody zimnej, ciepłej i kanalizacja sanitarna</t>
  </si>
  <si>
    <t>instalacje grzewcze, w tym kocioł z automatyką</t>
  </si>
  <si>
    <t>wentylacja</t>
  </si>
  <si>
    <t>instalacja gazowa</t>
  </si>
  <si>
    <t>instalacja elektryczna</t>
  </si>
  <si>
    <t>instalacje techniczne (RTV, telefon, inne)</t>
  </si>
  <si>
    <t>ewentualna instalacja odgromowa</t>
  </si>
  <si>
    <t>4.</t>
  </si>
  <si>
    <r>
      <t>Wyposażenie standardowe</t>
    </r>
    <r>
      <rPr>
        <sz val="10"/>
        <rFont val="Arial"/>
        <family val="2"/>
      </rPr>
      <t xml:space="preserve"> minimum</t>
    </r>
  </si>
  <si>
    <t>wyposażenie łazienek</t>
  </si>
  <si>
    <t>ewentualne umeblowanie pomieszczeń</t>
  </si>
  <si>
    <t>wyposażenie kuchni i pom. gospodarczego</t>
  </si>
  <si>
    <t>5.</t>
  </si>
  <si>
    <t>Dodatkowe rozwiązania energooszczędne</t>
  </si>
  <si>
    <t>rolety okienne zewnętrzne</t>
  </si>
  <si>
    <t>rekuperator</t>
  </si>
  <si>
    <t>OGÓŁEM</t>
  </si>
  <si>
    <t>?</t>
  </si>
  <si>
    <t>inne*</t>
  </si>
  <si>
    <t>*- w miejsce "?" wpisać dodatkową kwotę.</t>
  </si>
  <si>
    <t>-</t>
  </si>
  <si>
    <r>
      <t xml:space="preserve">Razem </t>
    </r>
    <r>
      <rPr>
        <sz val="10"/>
        <rFont val="Arial"/>
        <family val="2"/>
      </rPr>
      <t xml:space="preserve">(bez punktu 5.) </t>
    </r>
  </si>
  <si>
    <t>Razem z garażem</t>
  </si>
  <si>
    <t>Garaż 1 stanowiskowy</t>
  </si>
  <si>
    <t>Część mieszkalna</t>
  </si>
  <si>
    <t>WYKAZ KOSZTÓW BUDOWY DOMU M(L) - 110 z garażem jednostanowiskowym, bez zakupu działki, zagospodarowania</t>
  </si>
  <si>
    <t>i uzbrojenia terenu. Koszty zawierająpodatek vat i są aktualne na rok 2020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</si>
</sst>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"/>
  </numFmts>
  <fonts count="38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166" fontId="2" fillId="33" borderId="11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166" fontId="0" fillId="34" borderId="11" xfId="0" applyNumberForma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0" fontId="1" fillId="33" borderId="19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66" fontId="0" fillId="34" borderId="11" xfId="0" applyNumberFormat="1" applyFont="1" applyFill="1" applyBorder="1" applyAlignment="1">
      <alignment horizontal="center" vertical="center"/>
    </xf>
    <xf numFmtId="166" fontId="1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66" fontId="1" fillId="33" borderId="11" xfId="0" applyNumberFormat="1" applyFont="1" applyFill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7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3" max="3" width="47.7109375" style="0" customWidth="1"/>
    <col min="4" max="4" width="22.140625" style="0" customWidth="1"/>
    <col min="5" max="5" width="21.140625" style="0" customWidth="1"/>
    <col min="6" max="6" width="19.7109375" style="0" customWidth="1"/>
  </cols>
  <sheetData>
    <row r="2" spans="2:4" ht="12.75">
      <c r="B2" s="1" t="s">
        <v>43</v>
      </c>
      <c r="C2" s="1"/>
      <c r="D2" s="1"/>
    </row>
    <row r="3" spans="2:4" ht="12.75">
      <c r="B3" s="1" t="s">
        <v>44</v>
      </c>
      <c r="C3" s="1"/>
      <c r="D3" s="1"/>
    </row>
    <row r="5" spans="2:6" ht="27.75" customHeight="1">
      <c r="B5" s="2" t="s">
        <v>0</v>
      </c>
      <c r="C5" s="3" t="s">
        <v>1</v>
      </c>
      <c r="D5" s="18" t="s">
        <v>42</v>
      </c>
      <c r="E5" s="18" t="s">
        <v>41</v>
      </c>
      <c r="F5" s="21" t="s">
        <v>40</v>
      </c>
    </row>
    <row r="6" spans="2:6" ht="26.25" customHeight="1">
      <c r="B6" s="4" t="s">
        <v>2</v>
      </c>
      <c r="C6" s="5" t="s">
        <v>3</v>
      </c>
      <c r="D6" s="6">
        <f>SUM(D7:D11)</f>
        <v>135100</v>
      </c>
      <c r="E6" s="6">
        <f>SUM(E7:E11)</f>
        <v>15700</v>
      </c>
      <c r="F6" s="6">
        <f>SUM(D6:E6)</f>
        <v>150800</v>
      </c>
    </row>
    <row r="7" spans="2:6" ht="12.75">
      <c r="B7" s="7"/>
      <c r="C7" s="8" t="s">
        <v>4</v>
      </c>
      <c r="D7" s="9">
        <v>5900</v>
      </c>
      <c r="E7" s="9">
        <v>600</v>
      </c>
      <c r="F7" s="19">
        <f aca="true" t="shared" si="0" ref="F7:F34">SUM(D7:E7)</f>
        <v>6500</v>
      </c>
    </row>
    <row r="8" spans="2:6" ht="12.75">
      <c r="B8" s="7"/>
      <c r="C8" s="8" t="s">
        <v>5</v>
      </c>
      <c r="D8" s="9">
        <v>15900</v>
      </c>
      <c r="E8" s="9">
        <v>1650</v>
      </c>
      <c r="F8" s="19">
        <f t="shared" si="0"/>
        <v>17550</v>
      </c>
    </row>
    <row r="9" spans="2:6" ht="12.75">
      <c r="B9" s="7"/>
      <c r="C9" s="8" t="s">
        <v>6</v>
      </c>
      <c r="D9" s="9">
        <v>55600</v>
      </c>
      <c r="E9" s="9">
        <v>6200</v>
      </c>
      <c r="F9" s="19">
        <f t="shared" si="0"/>
        <v>61800</v>
      </c>
    </row>
    <row r="10" spans="2:6" ht="12.75">
      <c r="B10" s="7"/>
      <c r="C10" s="8" t="s">
        <v>7</v>
      </c>
      <c r="D10" s="9">
        <v>39800</v>
      </c>
      <c r="E10" s="9">
        <v>4150</v>
      </c>
      <c r="F10" s="19">
        <f t="shared" si="0"/>
        <v>43950</v>
      </c>
    </row>
    <row r="11" spans="2:6" ht="12.75">
      <c r="B11" s="10"/>
      <c r="C11" s="8" t="s">
        <v>8</v>
      </c>
      <c r="D11" s="9">
        <v>17900</v>
      </c>
      <c r="E11" s="9">
        <v>3100</v>
      </c>
      <c r="F11" s="19">
        <f t="shared" si="0"/>
        <v>21000</v>
      </c>
    </row>
    <row r="12" spans="2:6" ht="24.75" customHeight="1">
      <c r="B12" s="4" t="s">
        <v>9</v>
      </c>
      <c r="C12" s="5" t="s">
        <v>10</v>
      </c>
      <c r="D12" s="6">
        <f>SUM(D13:D17)</f>
        <v>54700</v>
      </c>
      <c r="E12" s="6">
        <f>SUM(E13:E17)</f>
        <v>10640</v>
      </c>
      <c r="F12" s="6">
        <f t="shared" si="0"/>
        <v>65340</v>
      </c>
    </row>
    <row r="13" spans="2:6" ht="12.75">
      <c r="B13" s="7"/>
      <c r="C13" s="8" t="s">
        <v>11</v>
      </c>
      <c r="D13" s="9">
        <v>12900</v>
      </c>
      <c r="E13" s="9">
        <v>2180</v>
      </c>
      <c r="F13" s="19">
        <f t="shared" si="0"/>
        <v>15080</v>
      </c>
    </row>
    <row r="14" spans="2:6" ht="12.75">
      <c r="B14" s="7"/>
      <c r="C14" s="8" t="s">
        <v>12</v>
      </c>
      <c r="D14" s="9">
        <v>13900</v>
      </c>
      <c r="E14" s="9">
        <v>2580</v>
      </c>
      <c r="F14" s="19">
        <f t="shared" si="0"/>
        <v>16480</v>
      </c>
    </row>
    <row r="15" spans="2:6" ht="12.75">
      <c r="B15" s="7"/>
      <c r="C15" s="8" t="s">
        <v>13</v>
      </c>
      <c r="D15" s="9">
        <v>9900</v>
      </c>
      <c r="E15" s="9">
        <v>1380</v>
      </c>
      <c r="F15" s="19">
        <f t="shared" si="0"/>
        <v>11280</v>
      </c>
    </row>
    <row r="16" spans="2:6" ht="12.75">
      <c r="B16" s="7"/>
      <c r="C16" s="8" t="s">
        <v>14</v>
      </c>
      <c r="D16" s="9">
        <v>17000</v>
      </c>
      <c r="E16" s="9">
        <v>4500</v>
      </c>
      <c r="F16" s="19">
        <f t="shared" si="0"/>
        <v>21500</v>
      </c>
    </row>
    <row r="17" spans="2:6" ht="12.75">
      <c r="B17" s="10"/>
      <c r="C17" s="8" t="s">
        <v>15</v>
      </c>
      <c r="D17" s="9">
        <v>1000</v>
      </c>
      <c r="E17" s="9" t="s">
        <v>38</v>
      </c>
      <c r="F17" s="19">
        <f t="shared" si="0"/>
        <v>1000</v>
      </c>
    </row>
    <row r="18" spans="2:6" ht="24.75" customHeight="1">
      <c r="B18" s="11" t="s">
        <v>16</v>
      </c>
      <c r="C18" s="5" t="s">
        <v>17</v>
      </c>
      <c r="D18" s="6">
        <f>SUM(D19:D25)</f>
        <v>47100</v>
      </c>
      <c r="E18" s="6">
        <f>SUM(E19:E25)</f>
        <v>2260</v>
      </c>
      <c r="F18" s="6">
        <f t="shared" si="0"/>
        <v>49360</v>
      </c>
    </row>
    <row r="19" spans="2:6" ht="12.75">
      <c r="B19" s="12"/>
      <c r="C19" s="8" t="s">
        <v>18</v>
      </c>
      <c r="D19" s="9">
        <v>7900</v>
      </c>
      <c r="E19" s="9" t="s">
        <v>38</v>
      </c>
      <c r="F19" s="19">
        <f t="shared" si="0"/>
        <v>7900</v>
      </c>
    </row>
    <row r="20" spans="2:6" ht="12.75">
      <c r="B20" s="12"/>
      <c r="C20" s="8" t="s">
        <v>19</v>
      </c>
      <c r="D20" s="9">
        <v>26100</v>
      </c>
      <c r="E20" s="9">
        <v>950</v>
      </c>
      <c r="F20" s="19">
        <f t="shared" si="0"/>
        <v>27050</v>
      </c>
    </row>
    <row r="21" spans="2:6" ht="12.75">
      <c r="B21" s="12"/>
      <c r="C21" s="8" t="s">
        <v>20</v>
      </c>
      <c r="D21" s="9">
        <v>600</v>
      </c>
      <c r="E21" s="9" t="s">
        <v>38</v>
      </c>
      <c r="F21" s="19">
        <f t="shared" si="0"/>
        <v>600</v>
      </c>
    </row>
    <row r="22" spans="2:6" ht="12.75">
      <c r="B22" s="12"/>
      <c r="C22" s="8" t="s">
        <v>21</v>
      </c>
      <c r="D22" s="9">
        <v>1900</v>
      </c>
      <c r="E22" s="9" t="s">
        <v>38</v>
      </c>
      <c r="F22" s="19">
        <f t="shared" si="0"/>
        <v>1900</v>
      </c>
    </row>
    <row r="23" spans="2:6" ht="12.75">
      <c r="B23" s="12"/>
      <c r="C23" s="8" t="s">
        <v>22</v>
      </c>
      <c r="D23" s="9">
        <v>7700</v>
      </c>
      <c r="E23" s="9">
        <v>1310</v>
      </c>
      <c r="F23" s="19">
        <f>SUM(D23:E23)</f>
        <v>9010</v>
      </c>
    </row>
    <row r="24" spans="2:6" ht="12.75">
      <c r="B24" s="12"/>
      <c r="C24" s="8" t="s">
        <v>23</v>
      </c>
      <c r="D24" s="9">
        <v>1900</v>
      </c>
      <c r="E24" s="9" t="s">
        <v>38</v>
      </c>
      <c r="F24" s="19">
        <f t="shared" si="0"/>
        <v>1900</v>
      </c>
    </row>
    <row r="25" spans="2:6" ht="12.75">
      <c r="B25" s="13"/>
      <c r="C25" s="8" t="s">
        <v>24</v>
      </c>
      <c r="D25" s="9">
        <v>1000</v>
      </c>
      <c r="E25" s="9" t="s">
        <v>38</v>
      </c>
      <c r="F25" s="19">
        <f t="shared" si="0"/>
        <v>1000</v>
      </c>
    </row>
    <row r="26" spans="2:6" ht="24.75" customHeight="1">
      <c r="B26" s="11" t="s">
        <v>25</v>
      </c>
      <c r="C26" s="5" t="s">
        <v>26</v>
      </c>
      <c r="D26" s="6">
        <f>SUM(D27:D29)</f>
        <v>12300</v>
      </c>
      <c r="E26" s="6">
        <f>SUM(E27:E29)</f>
        <v>0</v>
      </c>
      <c r="F26" s="6">
        <f t="shared" si="0"/>
        <v>12300</v>
      </c>
    </row>
    <row r="27" spans="2:6" ht="12.75">
      <c r="B27" s="12"/>
      <c r="C27" s="8" t="s">
        <v>27</v>
      </c>
      <c r="D27" s="9">
        <v>5200</v>
      </c>
      <c r="E27" s="9" t="s">
        <v>38</v>
      </c>
      <c r="F27" s="19">
        <f t="shared" si="0"/>
        <v>5200</v>
      </c>
    </row>
    <row r="28" spans="2:6" ht="12.75">
      <c r="B28" s="12"/>
      <c r="C28" s="8" t="s">
        <v>29</v>
      </c>
      <c r="D28" s="9">
        <v>5400</v>
      </c>
      <c r="E28" s="9" t="s">
        <v>38</v>
      </c>
      <c r="F28" s="19">
        <f t="shared" si="0"/>
        <v>5400</v>
      </c>
    </row>
    <row r="29" spans="2:6" ht="12.75">
      <c r="B29" s="12"/>
      <c r="C29" s="8" t="s">
        <v>28</v>
      </c>
      <c r="D29" s="9">
        <v>1700</v>
      </c>
      <c r="E29" s="9" t="s">
        <v>38</v>
      </c>
      <c r="F29" s="19">
        <f t="shared" si="0"/>
        <v>1700</v>
      </c>
    </row>
    <row r="30" spans="2:6" ht="24.75" customHeight="1">
      <c r="B30" s="4" t="s">
        <v>30</v>
      </c>
      <c r="C30" s="5" t="s">
        <v>31</v>
      </c>
      <c r="D30" s="6">
        <f>SUM(D31:D33)</f>
        <v>18400</v>
      </c>
      <c r="E30" s="6">
        <f>SUM(E31:E33)</f>
        <v>0</v>
      </c>
      <c r="F30" s="6">
        <f t="shared" si="0"/>
        <v>18400</v>
      </c>
    </row>
    <row r="31" spans="2:6" ht="12.75">
      <c r="B31" s="7"/>
      <c r="C31" s="8" t="s">
        <v>32</v>
      </c>
      <c r="D31" s="9">
        <v>10900</v>
      </c>
      <c r="E31" s="9" t="s">
        <v>38</v>
      </c>
      <c r="F31" s="19">
        <f t="shared" si="0"/>
        <v>10900</v>
      </c>
    </row>
    <row r="32" spans="2:6" ht="12.75">
      <c r="B32" s="7"/>
      <c r="C32" s="8" t="s">
        <v>33</v>
      </c>
      <c r="D32" s="9">
        <v>7500</v>
      </c>
      <c r="E32" s="9" t="s">
        <v>38</v>
      </c>
      <c r="F32" s="19">
        <f t="shared" si="0"/>
        <v>7500</v>
      </c>
    </row>
    <row r="33" spans="2:6" ht="12.75">
      <c r="B33" s="10"/>
      <c r="C33" s="8" t="s">
        <v>36</v>
      </c>
      <c r="D33" s="9" t="s">
        <v>35</v>
      </c>
      <c r="E33" s="9" t="s">
        <v>38</v>
      </c>
      <c r="F33" s="19">
        <f t="shared" si="0"/>
        <v>0</v>
      </c>
    </row>
    <row r="34" spans="2:6" ht="27.75" customHeight="1">
      <c r="B34" s="14"/>
      <c r="C34" s="15" t="s">
        <v>39</v>
      </c>
      <c r="D34" s="6">
        <f>SUM(D26,D18,D12,D6)</f>
        <v>249200</v>
      </c>
      <c r="E34" s="6">
        <f>SUM(E6,E12,E18,E26,E30)</f>
        <v>28600</v>
      </c>
      <c r="F34" s="6">
        <f t="shared" si="0"/>
        <v>277800</v>
      </c>
    </row>
    <row r="35" spans="2:6" ht="25.5" customHeight="1">
      <c r="B35" s="16"/>
      <c r="C35" s="17" t="s">
        <v>34</v>
      </c>
      <c r="D35" s="20">
        <f>SUM(D34,D30)</f>
        <v>267600</v>
      </c>
      <c r="E35" s="22"/>
      <c r="F35" s="6">
        <f>SUM(D35,E34)</f>
        <v>296200</v>
      </c>
    </row>
    <row r="37" ht="12.75">
      <c r="B37" t="s">
        <v>37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Matuszewski Nikodem</dc:creator>
  <cp:keywords/>
  <dc:description/>
  <cp:lastModifiedBy>Użytkownik systemu Windows</cp:lastModifiedBy>
  <cp:lastPrinted>2014-01-03T13:09:42Z</cp:lastPrinted>
  <dcterms:created xsi:type="dcterms:W3CDTF">2006-06-30T13:34:15Z</dcterms:created>
  <dcterms:modified xsi:type="dcterms:W3CDTF">2019-12-11T11:45:39Z</dcterms:modified>
  <cp:category/>
  <cp:version/>
  <cp:contentType/>
  <cp:contentStatus/>
</cp:coreProperties>
</file>